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76ABCDF9-A587-4EF5-B00A-790C3CB1D729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ESF!$A$1:$I$66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H51" i="1" s="1"/>
  <c r="D32" i="1"/>
  <c r="C32" i="1"/>
  <c r="G49" i="1"/>
  <c r="G51" i="1" s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<sst xmlns="http://schemas.openxmlformats.org/spreadsheetml/2006/main" count="76" uniqueCount="74">
  <si>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</si>
  <si>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</si>
  <si>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</si>
  <si>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</si>
  <si>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</si>
  <si>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</si>
  <si>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</si>
  <si>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</si>
  <si>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</si>
  <si>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</si>
  <si>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</si>
  <si>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</si>
  <si>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</si>
  <si>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</si>
  <si>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</si>
  <si>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</si>
  <si>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</si>
  <si>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</si>
  <si>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</si>
  <si>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</si>
  <si>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</si>
  <si>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</si>
  <si>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</si>
  <si>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</si>
  <si>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</si>
  <si>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</si>
  <si>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</si>
  <si>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</si>
  <si>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</si>
  <si>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</si>
  <si>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</si>
  <si>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</si>
  <si>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</si>
  <si>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</si>
  <si>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</si>
  <si>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</si>
  <si>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</si>
  <si>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</si>
  <si>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</si>
  <si>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</si>
  <si>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</si>
  <si>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</si>
  <si>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</si>
  <si>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</si>
  <si>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</si>
  <si>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</si>
  <si>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</si>
  <si>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</si>
  <si>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</si>
  <si>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</si>
  <si>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</si>
  <si>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</si>
  <si>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</si>
  <si>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</si>
  <si>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</si>
  <si>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</si>
  <si>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</si>
  <si>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</si>
  <si>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</si>
  <si>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</si>
  <si>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</si>
  <si>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</si>
  <si>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Al 31 de junio de 2024 y al 31 de diciembre de 2023</t>
  </si>
  <si>
    <t>2024</t>
  </si>
  <si>
    <t>2023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</si>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</sst>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1" sqref="B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9" width="4" style="1" customWidth="1"/>
    <col min="10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61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62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700</v>
      </c>
      <c r="D8" s="26">
        <v>700</v>
      </c>
      <c r="E8" s="4"/>
      <c r="F8" s="8" t="s">
        <v>6</v>
      </c>
      <c r="G8" s="26">
        <v>401726.08</v>
      </c>
      <c r="H8" s="27">
        <v>389216.19</v>
      </c>
    </row>
    <row r="9" spans="2:8" ht="23.45" customHeight="1" x14ac:dyDescent="0.25">
      <c r="B9" s="18" t="s">
        <v>7</v>
      </c>
      <c r="C9" s="47">
        <v>7339198.0800000001</v>
      </c>
      <c r="D9" s="47">
        <v>5388555.6799999997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62348.49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29545809.41</v>
      </c>
      <c r="H12" s="31">
        <v>30345878.210000001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7402246.5700000003</v>
      </c>
      <c r="D16" s="34">
        <f>SUM(D8:D14)</f>
        <v>5389255.6799999997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29947535.489999998</v>
      </c>
      <c r="H17" s="35">
        <f>SUM(H8:H15)</f>
        <v>30735094.400000002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113975492.23999999</v>
      </c>
      <c r="D20" s="26">
        <v>114986334.19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125500890.26000001</v>
      </c>
      <c r="D21" s="26">
        <v>118921653.42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5939969.7999999998</v>
      </c>
      <c r="D22" s="26">
        <v>5858323.5199999996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-5103034.16</v>
      </c>
      <c r="D24" s="26">
        <v>-5103034.16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29947535.489999998</v>
      </c>
      <c r="H29" s="39">
        <f>SUM(H27,H17)</f>
        <v>30735094.400000002</v>
      </c>
    </row>
    <row r="30" spans="2:8" x14ac:dyDescent="0.25">
      <c r="B30" s="9" t="s">
        <v>41</v>
      </c>
      <c r="C30" s="32">
        <f>SUM(C19:C28)</f>
        <v>240313318.14000002</v>
      </c>
      <c r="D30" s="32">
        <f>SUM(D19:D28)</f>
        <v>234663276.97000003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247715564.71000001</v>
      </c>
      <c r="D32" s="38">
        <f>SUM(D30,D16)</f>
        <v>240052532.65000004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7"/>
      <c r="C34" s="58"/>
      <c r="D34" s="58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204545665.37</v>
      </c>
      <c r="H38" s="43">
        <f>SUM(H39:H43)</f>
        <v>196095074.40000001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8459877.0899999999</v>
      </c>
      <c r="H39" s="27">
        <v>44997883.25</v>
      </c>
    </row>
    <row r="40" spans="2:8" x14ac:dyDescent="0.25">
      <c r="B40" s="71"/>
      <c r="C40" s="72"/>
      <c r="D40" s="72"/>
      <c r="E40" s="4"/>
      <c r="F40" s="8" t="s">
        <v>50</v>
      </c>
      <c r="G40" s="26">
        <v>196089648.59</v>
      </c>
      <c r="H40" s="27">
        <v>151101051.46000001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217768029.22</v>
      </c>
      <c r="H49" s="35">
        <f>SUM(H45,H38,H33)</f>
        <v>209317438.25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247715564.71000001</v>
      </c>
      <c r="H51" s="39">
        <f>SUM(H49,H29)</f>
        <v>240052532.65000001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2" t="s">
        <v>65</v>
      </c>
      <c r="C58" s="53"/>
      <c r="D58" s="53"/>
      <c r="E58" s="52" t="s">
        <v>66</v>
      </c>
      <c r="G58" s="53"/>
      <c r="H58" s="53"/>
    </row>
    <row r="59" spans="1:8" s="52" customFormat="1" x14ac:dyDescent="0.2">
      <c r="B59" s="55" t="s">
        <v>67</v>
      </c>
      <c r="C59" s="56"/>
      <c r="D59" s="56"/>
      <c r="E59" s="55" t="s">
        <v>68</v>
      </c>
      <c r="F59" s="56"/>
      <c r="G59" s="53"/>
      <c r="H59" s="53"/>
    </row>
    <row r="60" spans="1:8" s="52" customFormat="1" x14ac:dyDescent="0.2">
      <c r="B60" s="55" t="s">
        <v>69</v>
      </c>
      <c r="C60" s="56"/>
      <c r="D60" s="56"/>
      <c r="E60" s="55" t="s">
        <v>70</v>
      </c>
      <c r="F60" s="56"/>
      <c r="G60" s="53"/>
      <c r="H60" s="53"/>
    </row>
    <row r="61" spans="1:8" s="52" customFormat="1" x14ac:dyDescent="0.2">
      <c r="B61" s="56"/>
      <c r="C61" s="56"/>
      <c r="D61" s="56"/>
      <c r="E61" s="56"/>
      <c r="F61" s="56"/>
      <c r="G61" s="53"/>
      <c r="H61" s="53"/>
    </row>
    <row r="62" spans="1:8" s="52" customFormat="1" x14ac:dyDescent="0.2">
      <c r="B62" s="56"/>
      <c r="C62" s="56"/>
      <c r="D62" s="56"/>
      <c r="E62" s="56"/>
      <c r="F62" s="56"/>
      <c r="G62" s="53"/>
      <c r="H62" s="53"/>
    </row>
    <row r="63" spans="1:8" s="52" customFormat="1" x14ac:dyDescent="0.2">
      <c r="B63" s="56"/>
      <c r="C63" s="56"/>
      <c r="D63" s="56"/>
      <c r="E63" s="56"/>
      <c r="F63" s="56"/>
      <c r="G63" s="53"/>
      <c r="H63" s="53"/>
    </row>
    <row r="64" spans="1:8" s="52" customFormat="1" x14ac:dyDescent="0.2">
      <c r="B64" s="56"/>
      <c r="C64" s="56" t="s">
        <v>71</v>
      </c>
      <c r="D64" s="56"/>
      <c r="E64" s="56"/>
      <c r="F64" s="56"/>
      <c r="G64" s="53"/>
      <c r="H64" s="53"/>
    </row>
    <row r="65" spans="2:8" s="52" customFormat="1" x14ac:dyDescent="0.2">
      <c r="B65" s="56"/>
      <c r="C65" s="56" t="s">
        <v>72</v>
      </c>
      <c r="D65" s="56"/>
      <c r="E65" s="56"/>
      <c r="F65" s="56"/>
      <c r="G65" s="53"/>
      <c r="H65" s="53"/>
    </row>
    <row r="66" spans="2:8" s="52" customFormat="1" x14ac:dyDescent="0.2">
      <c r="B66" s="56"/>
      <c r="C66" s="56" t="s">
        <v>73</v>
      </c>
      <c r="D66" s="56"/>
      <c r="E66" s="56"/>
      <c r="F66" s="56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0866141732283472" right="0.70866141732283472" top="0.35433070866141736" bottom="0.35433070866141736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2024-07-06T21:07:29Z</cp:lastPrinted>
  <dcterms:created xsi:type="dcterms:W3CDTF">2019-12-03T18:04:32Z</dcterms:created>
  <dcterms:modified xsi:type="dcterms:W3CDTF">2024-07-06T21:07:31Z</dcterms:modified>
</cp:coreProperties>
</file>